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FAC 260159 Citywide Dry Carpet Cleaning\Bid Documents\"/>
    </mc:Choice>
  </mc:AlternateContent>
  <xr:revisionPtr revIDLastSave="0" documentId="13_ncr:1_{ABD5935F-3C7F-4278-8168-E30EC41E5715}" xr6:coauthVersionLast="47" xr6:coauthVersionMax="47" xr10:uidLastSave="{00000000-0000-0000-0000-000000000000}"/>
  <bookViews>
    <workbookView xWindow="28680" yWindow="-120" windowWidth="29040" windowHeight="15720" xr2:uid="{6CDC4FE1-CFD2-4E1D-B644-29869A6658C1}"/>
  </bookViews>
  <sheets>
    <sheet name="Exhibit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7" i="1"/>
  <c r="F18" i="1"/>
  <c r="F19" i="1"/>
  <c r="F20" i="1"/>
  <c r="F21" i="1"/>
  <c r="F23" i="1"/>
  <c r="F24" i="1"/>
  <c r="F25" i="1"/>
  <c r="F26" i="1"/>
  <c r="F27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7" i="1"/>
  <c r="F46" i="1" l="1"/>
  <c r="F47" i="1" s="1"/>
</calcChain>
</file>

<file path=xl/sharedStrings.xml><?xml version="1.0" encoding="utf-8"?>
<sst xmlns="http://schemas.openxmlformats.org/spreadsheetml/2006/main" count="102" uniqueCount="90">
  <si>
    <t>Building</t>
  </si>
  <si>
    <t>Address</t>
  </si>
  <si>
    <t>Sq. Ft.</t>
  </si>
  <si>
    <t>Cleanings per Year</t>
  </si>
  <si>
    <t>Price per Cleaning</t>
  </si>
  <si>
    <t>Fleet Management  Bldg 200</t>
  </si>
  <si>
    <t>1805 NE 30th Ave</t>
  </si>
  <si>
    <t>Public Works (Admin/Storm)</t>
  </si>
  <si>
    <t>Electric Admin</t>
  </si>
  <si>
    <t>OFN - Bldg 500</t>
  </si>
  <si>
    <t>Water &amp; Sewer Admin Bldg 600</t>
  </si>
  <si>
    <t>Suntran</t>
  </si>
  <si>
    <t>Engineering (Traffic Ops)</t>
  </si>
  <si>
    <t>Fire Station 5</t>
  </si>
  <si>
    <t>2340 NE 25th Ave</t>
  </si>
  <si>
    <t>Fire Station 6 1st Flr &amp; 2nd flr apparatus bay</t>
  </si>
  <si>
    <t>5220 SW 50th Ct</t>
  </si>
  <si>
    <t>Fire Station 4</t>
  </si>
  <si>
    <t>3300 SW 20th St</t>
  </si>
  <si>
    <t>Airport Control Tower</t>
  </si>
  <si>
    <t>1700 SW 60th Ave</t>
  </si>
  <si>
    <t>Airport Hangar #19</t>
  </si>
  <si>
    <t>750 SW 60th Ave</t>
  </si>
  <si>
    <t>Airport Terminal Bldg</t>
  </si>
  <si>
    <t>1770 SW 60th Ave</t>
  </si>
  <si>
    <t>Elec &amp; Cust Srvs, 1st FLr</t>
  </si>
  <si>
    <t>201 SE 3rd Ave</t>
  </si>
  <si>
    <t>Growth Mgt &amp; Engineering</t>
  </si>
  <si>
    <t>City Hall</t>
  </si>
  <si>
    <t>110 SE Watula Ave</t>
  </si>
  <si>
    <t>Magnolia Art Xchange (MAX)</t>
  </si>
  <si>
    <t>533 NE 1st Ave</t>
  </si>
  <si>
    <t>Fire Station 3 ( + area rug)</t>
  </si>
  <si>
    <t>320 NE 8th Ave</t>
  </si>
  <si>
    <t>Fire Station 2</t>
  </si>
  <si>
    <t>2701 SE 36th Ave</t>
  </si>
  <si>
    <t>Fire Station 7 (Area Rug)</t>
  </si>
  <si>
    <t>885 SE 31st St</t>
  </si>
  <si>
    <t>Fort King Tennis</t>
  </si>
  <si>
    <t>3310 SE Ft King St</t>
  </si>
  <si>
    <t>828 NE 8th Ave</t>
  </si>
  <si>
    <t>1307 NW 4th Ave</t>
  </si>
  <si>
    <t>830 NE Sanchez Ave</t>
  </si>
  <si>
    <t>2200 NW 17th Pl</t>
  </si>
  <si>
    <t>7001 NE Sanchez Ave</t>
  </si>
  <si>
    <t>1510 NW 4th St</t>
  </si>
  <si>
    <t>Mary Sue Rich Community Center</t>
  </si>
  <si>
    <t>1812 NW 21st Ave</t>
  </si>
  <si>
    <t>210 NW 12th Ave</t>
  </si>
  <si>
    <t>402 S. Pine Ave.</t>
  </si>
  <si>
    <t>650 NW MLK Ave.</t>
  </si>
  <si>
    <t>350 NE 8th Ave</t>
  </si>
  <si>
    <t>Emergency Cleaning (After Hours)</t>
  </si>
  <si>
    <t>Spot/Stain Treatment (Beyond Routine Scope)</t>
  </si>
  <si>
    <t>Trip Charge</t>
  </si>
  <si>
    <t>C-1</t>
  </si>
  <si>
    <t>Per SF</t>
  </si>
  <si>
    <t>Per Occurrence</t>
  </si>
  <si>
    <t>Per Visit</t>
  </si>
  <si>
    <t>PW/ENG-Survey Bldg 700</t>
  </si>
  <si>
    <t xml:space="preserve">Recreation &amp; Parks Admin </t>
  </si>
  <si>
    <t xml:space="preserve">Parks Operations &amp; Rangers </t>
  </si>
  <si>
    <t xml:space="preserve">8th Ave Senior Center </t>
  </si>
  <si>
    <t xml:space="preserve">Lillian Bryant Center </t>
  </si>
  <si>
    <t xml:space="preserve">Discovery Center </t>
  </si>
  <si>
    <t xml:space="preserve">E.D. Croskey Center </t>
  </si>
  <si>
    <t xml:space="preserve">Barbara Washington Adult Activity Ctr </t>
  </si>
  <si>
    <t xml:space="preserve">Ocala Police - District 1 </t>
  </si>
  <si>
    <t xml:space="preserve">Ocala Police - District 2 </t>
  </si>
  <si>
    <t>Steam Cleaning</t>
  </si>
  <si>
    <t xml:space="preserve">Ocala Police Headquarters  </t>
  </si>
  <si>
    <t xml:space="preserve">Ocala Police Headquarters </t>
  </si>
  <si>
    <t xml:space="preserve"> Exhibit B - PRICE PROPOSAL</t>
  </si>
  <si>
    <t>Bidder name</t>
  </si>
  <si>
    <t>Bidder Location</t>
  </si>
  <si>
    <t>ENTER COMPANY NAME HERE</t>
  </si>
  <si>
    <t>ENTER OFFICE LOCATION HERE</t>
  </si>
  <si>
    <t xml:space="preserve">  ANNUAL PRICING  </t>
  </si>
  <si>
    <t>DESCRIPTION</t>
  </si>
  <si>
    <t>UOM</t>
  </si>
  <si>
    <t>PRICE</t>
  </si>
  <si>
    <t>TOTAL BID AMOUNT (3 YEAR TERM PRICING)</t>
  </si>
  <si>
    <r>
      <t xml:space="preserve">OPTIONAL LINE ITEM PRICES (these prices will not be included in the total bid amount) </t>
    </r>
    <r>
      <rPr>
        <b/>
        <sz val="11"/>
        <color rgb="FFC00000"/>
        <rFont val="Gadugi"/>
        <family val="2"/>
      </rPr>
      <t>BIDDERS MUST PROVIDE PRICING FOR EACH</t>
    </r>
  </si>
  <si>
    <t>Annual Cost (for each location)</t>
  </si>
  <si>
    <t xml:space="preserve">Group A </t>
  </si>
  <si>
    <t>Group B</t>
  </si>
  <si>
    <t>Group C</t>
  </si>
  <si>
    <t>Group D</t>
  </si>
  <si>
    <t>Group E</t>
  </si>
  <si>
    <t>CONTRACT# FAC/260159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</si>
</sst>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\ 0.00"/>
    <numFmt numFmtId="165" formatCode="0;[Red]0"/>
  </numFmts>
  <fonts count="16" x14ac:knownFonts="1">
    <font>
      <sz val="10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name val="Gadugi"/>
      <family val="2"/>
    </font>
    <font>
      <sz val="11"/>
      <name val="Gadugi"/>
      <family val="2"/>
    </font>
    <font>
      <sz val="11"/>
      <name val="Times New Roman"/>
      <family val="1"/>
    </font>
    <font>
      <sz val="11"/>
      <name val="Malgun Gothic"/>
      <family val="2"/>
    </font>
    <font>
      <sz val="11"/>
      <color rgb="FF006100"/>
      <name val="Aptos Narrow"/>
      <family val="2"/>
      <scheme val="minor"/>
    </font>
    <font>
      <b/>
      <sz val="18"/>
      <color theme="0"/>
      <name val="Calibri"/>
      <family val="2"/>
    </font>
    <font>
      <b/>
      <sz val="16"/>
      <color theme="0"/>
      <name val="Calibri"/>
      <family val="2"/>
    </font>
    <font>
      <b/>
      <sz val="16"/>
      <color theme="1"/>
      <name val="Gadugi"/>
      <family val="2"/>
    </font>
    <font>
      <sz val="10.5"/>
      <color theme="1"/>
      <name val="Gadugi"/>
      <family val="2"/>
    </font>
    <font>
      <b/>
      <sz val="14"/>
      <name val="Gadugi"/>
      <family val="2"/>
    </font>
    <font>
      <b/>
      <sz val="14"/>
      <color rgb="FF0A9050"/>
      <name val="Aptos Narrow"/>
      <family val="2"/>
      <scheme val="minor"/>
    </font>
    <font>
      <b/>
      <sz val="11"/>
      <color theme="0"/>
      <name val="Gadugi"/>
      <family val="2"/>
    </font>
    <font>
      <b/>
      <sz val="12"/>
      <color theme="0"/>
      <name val="Calibri"/>
      <family val="2"/>
    </font>
    <font>
      <b/>
      <sz val="11"/>
      <color rgb="FFC00000"/>
      <name val="Gadug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top"/>
    </xf>
    <xf numFmtId="1" fontId="3" fillId="0" borderId="4" xfId="0" applyNumberFormat="1" applyFont="1" applyBorder="1" applyAlignment="1">
      <alignment horizontal="center" vertical="top" shrinkToFit="1"/>
    </xf>
    <xf numFmtId="164" fontId="3" fillId="0" borderId="4" xfId="0" applyNumberFormat="1" applyFont="1" applyBorder="1" applyAlignment="1">
      <alignment vertical="top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/>
    </xf>
    <xf numFmtId="44" fontId="3" fillId="0" borderId="2" xfId="1" applyFont="1" applyBorder="1" applyAlignment="1">
      <alignment horizontal="center" vertical="top"/>
    </xf>
    <xf numFmtId="44" fontId="3" fillId="0" borderId="5" xfId="1" applyFont="1" applyBorder="1" applyAlignment="1">
      <alignment vertical="top" shrinkToFit="1"/>
    </xf>
    <xf numFmtId="0" fontId="3" fillId="0" borderId="2" xfId="0" applyFont="1" applyBorder="1" applyAlignment="1">
      <alignment horizontal="center" vertical="top"/>
    </xf>
    <xf numFmtId="44" fontId="3" fillId="0" borderId="2" xfId="1" applyFont="1" applyFill="1" applyBorder="1" applyAlignment="1">
      <alignment horizontal="left" vertical="top"/>
    </xf>
    <xf numFmtId="0" fontId="7" fillId="4" borderId="1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right" vertical="center"/>
    </xf>
    <xf numFmtId="44" fontId="11" fillId="5" borderId="16" xfId="0" applyNumberFormat="1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3" fillId="8" borderId="4" xfId="0" applyFont="1" applyFill="1" applyBorder="1" applyAlignment="1">
      <alignment vertical="top"/>
    </xf>
    <xf numFmtId="1" fontId="3" fillId="8" borderId="4" xfId="0" applyNumberFormat="1" applyFont="1" applyFill="1" applyBorder="1" applyAlignment="1">
      <alignment horizontal="center" vertical="top" shrinkToFit="1"/>
    </xf>
    <xf numFmtId="44" fontId="3" fillId="8" borderId="5" xfId="1" applyFont="1" applyFill="1" applyBorder="1" applyAlignment="1">
      <alignment vertical="top" shrinkToFit="1"/>
    </xf>
    <xf numFmtId="165" fontId="3" fillId="8" borderId="4" xfId="0" applyNumberFormat="1" applyFont="1" applyFill="1" applyBorder="1" applyAlignment="1">
      <alignment horizontal="center" vertical="top" shrinkToFit="1"/>
    </xf>
    <xf numFmtId="44" fontId="3" fillId="8" borderId="9" xfId="1" applyFont="1" applyFill="1" applyBorder="1" applyAlignment="1">
      <alignment vertical="top" shrinkToFit="1"/>
    </xf>
    <xf numFmtId="44" fontId="11" fillId="9" borderId="19" xfId="0" applyNumberFormat="1" applyFont="1" applyFill="1" applyBorder="1" applyAlignment="1">
      <alignment horizontal="center" vertical="center"/>
    </xf>
    <xf numFmtId="44" fontId="11" fillId="9" borderId="0" xfId="0" applyNumberFormat="1" applyFont="1" applyFill="1" applyAlignment="1">
      <alignment vertical="center"/>
    </xf>
    <xf numFmtId="44" fontId="11" fillId="9" borderId="7" xfId="0" applyNumberFormat="1" applyFont="1" applyFill="1" applyBorder="1" applyAlignment="1">
      <alignment vertical="center"/>
    </xf>
    <xf numFmtId="0" fontId="14" fillId="7" borderId="2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44" fontId="11" fillId="5" borderId="18" xfId="0" applyNumberFormat="1" applyFont="1" applyFill="1" applyBorder="1" applyAlignment="1">
      <alignment horizontal="right" vertical="center"/>
    </xf>
    <xf numFmtId="44" fontId="11" fillId="5" borderId="7" xfId="0" applyNumberFormat="1" applyFont="1" applyFill="1" applyBorder="1" applyAlignment="1">
      <alignment horizontal="right" vertical="center"/>
    </xf>
    <xf numFmtId="44" fontId="11" fillId="5" borderId="8" xfId="0" applyNumberFormat="1" applyFont="1" applyFill="1" applyBorder="1" applyAlignment="1">
      <alignment horizontal="right" vertical="center"/>
    </xf>
    <xf numFmtId="0" fontId="13" fillId="7" borderId="0" xfId="0" applyFont="1" applyFill="1" applyAlignment="1">
      <alignment horizontal="left" vertical="top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2" fillId="6" borderId="2" xfId="2" applyFont="1" applyFill="1" applyBorder="1" applyAlignment="1" applyProtection="1">
      <alignment horizontal="center" vertical="center"/>
      <protection locked="0"/>
    </xf>
    <xf numFmtId="0" fontId="12" fillId="6" borderId="16" xfId="2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003399"/>
      <color rgb="FF002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232410</xdr:colOff>
      <xdr:row>2</xdr:row>
      <xdr:rowOff>32386</xdr:rowOff>
    </xdr:from>
    <xdr:to>
      <xdr:col>0</xdr:col>
      <xdr:colOff>971549</xdr:colOff>
      <xdr:row>3</xdr:row>
      <xdr:rowOff>400050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7B13A-38C9-4BA2-B543-6D270B3472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680086"/>
          <a:ext cx="739139" cy="5581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51F7-774A-45A9-912D-FB8874D3EC37}">
  <dimension ref="A1:G85"/>
  <sheetViews>
    <sheetView tabSelected="1" workbookViewId="0">
      <selection activeCell="F1" sqref="F1"/>
    </sheetView>
  </sheetViews>
  <sheetFormatPr defaultColWidth="9.33203125" defaultRowHeight="15" x14ac:dyDescent="0.2"/>
  <cols>
    <col min="1" max="1" width="53.83203125" style="2" bestFit="1" customWidth="1"/>
    <col min="2" max="2" width="25.33203125" style="2" bestFit="1" customWidth="1"/>
    <col min="3" max="3" width="18.6640625" style="9" customWidth="1"/>
    <col min="4" max="4" width="16.6640625" style="2" customWidth="1"/>
    <col min="5" max="5" width="20.6640625" style="9" bestFit="1" customWidth="1"/>
    <col min="6" max="6" width="36.5" style="2" customWidth="1"/>
    <col min="7" max="7" width="12.6640625" style="2" customWidth="1"/>
    <col min="8" max="16384" width="9.33203125" style="2"/>
  </cols>
  <sheetData>
    <row r="1" spans="1:7" ht="30.75" customHeight="1" thickTop="1" x14ac:dyDescent="0.2">
      <c r="A1" s="21" t="s">
        <v>72</v>
      </c>
      <c r="B1" s="22"/>
      <c r="C1" s="22"/>
      <c r="D1" s="22"/>
      <c r="E1" s="22"/>
      <c r="F1" s="23" t="s">
        <v>89</v>
      </c>
      <c r="G1" s="1"/>
    </row>
    <row r="2" spans="1:7" s="3" customFormat="1" ht="20.25" x14ac:dyDescent="0.2">
      <c r="A2" s="49"/>
      <c r="B2" s="50"/>
      <c r="C2" s="50"/>
      <c r="D2" s="50"/>
      <c r="E2" s="50"/>
      <c r="F2" s="51"/>
    </row>
    <row r="3" spans="1:7" ht="15" customHeight="1" x14ac:dyDescent="0.2">
      <c r="A3" s="52"/>
      <c r="B3" s="53" t="s">
        <v>73</v>
      </c>
      <c r="C3" s="53"/>
      <c r="D3" s="53"/>
      <c r="E3" s="53" t="s">
        <v>74</v>
      </c>
      <c r="F3" s="54"/>
    </row>
    <row r="4" spans="1:7" ht="38.25" customHeight="1" x14ac:dyDescent="0.2">
      <c r="A4" s="52"/>
      <c r="B4" s="55" t="s">
        <v>75</v>
      </c>
      <c r="C4" s="55"/>
      <c r="D4" s="55"/>
      <c r="E4" s="55" t="s">
        <v>76</v>
      </c>
      <c r="F4" s="56"/>
    </row>
    <row r="5" spans="1:7" ht="34.5" customHeight="1" x14ac:dyDescent="0.2">
      <c r="A5" s="43" t="s">
        <v>0</v>
      </c>
      <c r="B5" s="26" t="s">
        <v>1</v>
      </c>
      <c r="C5" s="43" t="s">
        <v>2</v>
      </c>
      <c r="D5" s="44" t="s">
        <v>3</v>
      </c>
      <c r="E5" s="44" t="s">
        <v>4</v>
      </c>
      <c r="F5" s="26" t="s">
        <v>83</v>
      </c>
    </row>
    <row r="6" spans="1:7" ht="21" customHeight="1" x14ac:dyDescent="0.2">
      <c r="A6" s="25" t="s">
        <v>84</v>
      </c>
      <c r="B6" s="25"/>
      <c r="C6" s="41"/>
      <c r="D6" s="42"/>
      <c r="E6" s="42"/>
      <c r="F6" s="40"/>
    </row>
    <row r="7" spans="1:7" ht="15" customHeight="1" x14ac:dyDescent="0.2">
      <c r="A7" s="4" t="s">
        <v>5</v>
      </c>
      <c r="B7" s="4" t="s">
        <v>6</v>
      </c>
      <c r="C7" s="5">
        <v>2142</v>
      </c>
      <c r="D7" s="5">
        <v>3</v>
      </c>
      <c r="E7" s="6"/>
      <c r="F7" s="18">
        <f>D7*E7</f>
        <v>0</v>
      </c>
    </row>
    <row r="8" spans="1:7" ht="15" customHeight="1" x14ac:dyDescent="0.2">
      <c r="A8" s="4" t="s">
        <v>7</v>
      </c>
      <c r="B8" s="4" t="s">
        <v>6</v>
      </c>
      <c r="C8" s="5">
        <v>1077</v>
      </c>
      <c r="D8" s="5">
        <v>3</v>
      </c>
      <c r="E8" s="6"/>
      <c r="F8" s="18">
        <f t="shared" ref="F8:F45" si="0">D8*E8</f>
        <v>0</v>
      </c>
    </row>
    <row r="9" spans="1:7" ht="15" customHeight="1" x14ac:dyDescent="0.2">
      <c r="A9" s="32" t="s">
        <v>8</v>
      </c>
      <c r="B9" s="32" t="s">
        <v>6</v>
      </c>
      <c r="C9" s="33">
        <v>9883</v>
      </c>
      <c r="D9" s="33">
        <v>3</v>
      </c>
      <c r="E9" s="6"/>
      <c r="F9" s="34">
        <f t="shared" si="0"/>
        <v>0</v>
      </c>
    </row>
    <row r="10" spans="1:7" ht="15" customHeight="1" x14ac:dyDescent="0.2">
      <c r="A10" s="32" t="s">
        <v>9</v>
      </c>
      <c r="B10" s="32" t="s">
        <v>6</v>
      </c>
      <c r="C10" s="33">
        <v>2143</v>
      </c>
      <c r="D10" s="33">
        <v>3</v>
      </c>
      <c r="E10" s="6"/>
      <c r="F10" s="34">
        <f t="shared" si="0"/>
        <v>0</v>
      </c>
    </row>
    <row r="11" spans="1:7" ht="15" customHeight="1" x14ac:dyDescent="0.2">
      <c r="A11" s="32" t="s">
        <v>10</v>
      </c>
      <c r="B11" s="32" t="s">
        <v>6</v>
      </c>
      <c r="C11" s="33">
        <v>1290</v>
      </c>
      <c r="D11" s="33">
        <v>3</v>
      </c>
      <c r="E11" s="6"/>
      <c r="F11" s="34">
        <f t="shared" si="0"/>
        <v>0</v>
      </c>
    </row>
    <row r="12" spans="1:7" ht="15" customHeight="1" x14ac:dyDescent="0.2">
      <c r="A12" s="32" t="s">
        <v>59</v>
      </c>
      <c r="B12" s="32" t="s">
        <v>6</v>
      </c>
      <c r="C12" s="33">
        <v>3538</v>
      </c>
      <c r="D12" s="33">
        <v>3</v>
      </c>
      <c r="E12" s="6"/>
      <c r="F12" s="34">
        <f t="shared" si="0"/>
        <v>0</v>
      </c>
    </row>
    <row r="13" spans="1:7" ht="15" customHeight="1" x14ac:dyDescent="0.2">
      <c r="A13" s="32" t="s">
        <v>11</v>
      </c>
      <c r="B13" s="32" t="s">
        <v>6</v>
      </c>
      <c r="C13" s="33">
        <v>1506</v>
      </c>
      <c r="D13" s="33">
        <v>3</v>
      </c>
      <c r="E13" s="6"/>
      <c r="F13" s="34">
        <f t="shared" si="0"/>
        <v>0</v>
      </c>
    </row>
    <row r="14" spans="1:7" ht="15" customHeight="1" x14ac:dyDescent="0.2">
      <c r="A14" s="32" t="s">
        <v>12</v>
      </c>
      <c r="B14" s="32" t="s">
        <v>6</v>
      </c>
      <c r="C14" s="33">
        <v>422</v>
      </c>
      <c r="D14" s="33">
        <v>3</v>
      </c>
      <c r="E14" s="6"/>
      <c r="F14" s="34">
        <f t="shared" si="0"/>
        <v>0</v>
      </c>
    </row>
    <row r="15" spans="1:7" ht="15" customHeight="1" x14ac:dyDescent="0.2">
      <c r="A15" s="32" t="s">
        <v>13</v>
      </c>
      <c r="B15" s="32" t="s">
        <v>14</v>
      </c>
      <c r="C15" s="33">
        <v>2035</v>
      </c>
      <c r="D15" s="33">
        <v>3</v>
      </c>
      <c r="E15" s="6"/>
      <c r="F15" s="34">
        <f t="shared" si="0"/>
        <v>0</v>
      </c>
    </row>
    <row r="16" spans="1:7" ht="20.25" customHeight="1" x14ac:dyDescent="0.2">
      <c r="A16" s="25" t="s">
        <v>85</v>
      </c>
      <c r="B16" s="25"/>
      <c r="C16" s="27"/>
      <c r="D16" s="28"/>
      <c r="E16" s="28"/>
      <c r="F16" s="40"/>
    </row>
    <row r="17" spans="1:6" ht="15" customHeight="1" x14ac:dyDescent="0.2">
      <c r="A17" s="32" t="s">
        <v>15</v>
      </c>
      <c r="B17" s="32" t="s">
        <v>16</v>
      </c>
      <c r="C17" s="33">
        <v>2359</v>
      </c>
      <c r="D17" s="33">
        <v>1</v>
      </c>
      <c r="E17" s="6"/>
      <c r="F17" s="34">
        <f t="shared" si="0"/>
        <v>0</v>
      </c>
    </row>
    <row r="18" spans="1:6" ht="15" customHeight="1" x14ac:dyDescent="0.2">
      <c r="A18" s="32" t="s">
        <v>17</v>
      </c>
      <c r="B18" s="32" t="s">
        <v>18</v>
      </c>
      <c r="C18" s="33">
        <v>2680</v>
      </c>
      <c r="D18" s="33">
        <v>1</v>
      </c>
      <c r="E18" s="6"/>
      <c r="F18" s="34">
        <f t="shared" si="0"/>
        <v>0</v>
      </c>
    </row>
    <row r="19" spans="1:6" ht="15" customHeight="1" x14ac:dyDescent="0.2">
      <c r="A19" s="32" t="s">
        <v>19</v>
      </c>
      <c r="B19" s="32" t="s">
        <v>20</v>
      </c>
      <c r="C19" s="33">
        <v>1342</v>
      </c>
      <c r="D19" s="33">
        <v>1</v>
      </c>
      <c r="E19" s="6"/>
      <c r="F19" s="34">
        <f t="shared" si="0"/>
        <v>0</v>
      </c>
    </row>
    <row r="20" spans="1:6" ht="15" customHeight="1" x14ac:dyDescent="0.2">
      <c r="A20" s="32" t="s">
        <v>21</v>
      </c>
      <c r="B20" s="32" t="s">
        <v>22</v>
      </c>
      <c r="C20" s="33">
        <v>1834</v>
      </c>
      <c r="D20" s="33">
        <v>1</v>
      </c>
      <c r="E20" s="6"/>
      <c r="F20" s="34">
        <f t="shared" si="0"/>
        <v>0</v>
      </c>
    </row>
    <row r="21" spans="1:6" ht="18" customHeight="1" x14ac:dyDescent="0.2">
      <c r="A21" s="32" t="s">
        <v>23</v>
      </c>
      <c r="B21" s="32" t="s">
        <v>24</v>
      </c>
      <c r="C21" s="35">
        <v>2117</v>
      </c>
      <c r="D21" s="35">
        <v>1</v>
      </c>
      <c r="E21" s="6"/>
      <c r="F21" s="34">
        <f t="shared" si="0"/>
        <v>0</v>
      </c>
    </row>
    <row r="22" spans="1:6" ht="18" customHeight="1" x14ac:dyDescent="0.2">
      <c r="A22" s="25" t="s">
        <v>86</v>
      </c>
      <c r="B22" s="25"/>
      <c r="C22" s="27"/>
      <c r="D22" s="28"/>
      <c r="E22" s="28"/>
      <c r="F22" s="40"/>
    </row>
    <row r="23" spans="1:6" ht="15" customHeight="1" x14ac:dyDescent="0.2">
      <c r="A23" s="32" t="s">
        <v>25</v>
      </c>
      <c r="B23" s="32" t="s">
        <v>26</v>
      </c>
      <c r="C23" s="33">
        <v>12200</v>
      </c>
      <c r="D23" s="33">
        <v>3</v>
      </c>
      <c r="E23" s="6"/>
      <c r="F23" s="34">
        <f t="shared" si="0"/>
        <v>0</v>
      </c>
    </row>
    <row r="24" spans="1:6" ht="15" customHeight="1" x14ac:dyDescent="0.2">
      <c r="A24" s="32" t="s">
        <v>27</v>
      </c>
      <c r="B24" s="32" t="s">
        <v>26</v>
      </c>
      <c r="C24" s="33">
        <v>10008</v>
      </c>
      <c r="D24" s="33">
        <v>3</v>
      </c>
      <c r="E24" s="6"/>
      <c r="F24" s="34">
        <f t="shared" si="0"/>
        <v>0</v>
      </c>
    </row>
    <row r="25" spans="1:6" ht="15" customHeight="1" x14ac:dyDescent="0.2">
      <c r="A25" s="32" t="s">
        <v>28</v>
      </c>
      <c r="B25" s="32" t="s">
        <v>29</v>
      </c>
      <c r="C25" s="33">
        <v>18233</v>
      </c>
      <c r="D25" s="33">
        <v>3</v>
      </c>
      <c r="E25" s="6"/>
      <c r="F25" s="34">
        <f t="shared" si="0"/>
        <v>0</v>
      </c>
    </row>
    <row r="26" spans="1:6" ht="15" customHeight="1" x14ac:dyDescent="0.2">
      <c r="A26" s="32" t="s">
        <v>30</v>
      </c>
      <c r="B26" s="32" t="s">
        <v>31</v>
      </c>
      <c r="C26" s="33">
        <v>714</v>
      </c>
      <c r="D26" s="33">
        <v>2</v>
      </c>
      <c r="E26" s="6"/>
      <c r="F26" s="34">
        <f t="shared" si="0"/>
        <v>0</v>
      </c>
    </row>
    <row r="27" spans="1:6" ht="15" customHeight="1" x14ac:dyDescent="0.2">
      <c r="A27" s="32" t="s">
        <v>32</v>
      </c>
      <c r="B27" s="32" t="s">
        <v>33</v>
      </c>
      <c r="C27" s="33">
        <v>582</v>
      </c>
      <c r="D27" s="33">
        <v>3</v>
      </c>
      <c r="E27" s="6"/>
      <c r="F27" s="34">
        <f t="shared" si="0"/>
        <v>0</v>
      </c>
    </row>
    <row r="28" spans="1:6" ht="19.5" customHeight="1" x14ac:dyDescent="0.2">
      <c r="A28" s="25" t="s">
        <v>87</v>
      </c>
      <c r="B28" s="25"/>
      <c r="C28" s="27"/>
      <c r="D28" s="28"/>
      <c r="E28" s="28"/>
      <c r="F28" s="40"/>
    </row>
    <row r="29" spans="1:6" ht="15" customHeight="1" x14ac:dyDescent="0.2">
      <c r="A29" s="32" t="s">
        <v>34</v>
      </c>
      <c r="B29" s="32" t="s">
        <v>35</v>
      </c>
      <c r="C29" s="33">
        <v>1746</v>
      </c>
      <c r="D29" s="33">
        <v>2</v>
      </c>
      <c r="E29" s="6"/>
      <c r="F29" s="34">
        <f t="shared" si="0"/>
        <v>0</v>
      </c>
    </row>
    <row r="30" spans="1:6" ht="15" customHeight="1" x14ac:dyDescent="0.2">
      <c r="A30" s="32" t="s">
        <v>36</v>
      </c>
      <c r="B30" s="32" t="s">
        <v>37</v>
      </c>
      <c r="C30" s="33">
        <v>120</v>
      </c>
      <c r="D30" s="33">
        <v>2</v>
      </c>
      <c r="E30" s="6"/>
      <c r="F30" s="34">
        <f t="shared" si="0"/>
        <v>0</v>
      </c>
    </row>
    <row r="31" spans="1:6" ht="15" customHeight="1" x14ac:dyDescent="0.2">
      <c r="A31" s="32" t="s">
        <v>38</v>
      </c>
      <c r="B31" s="32" t="s">
        <v>39</v>
      </c>
      <c r="C31" s="33">
        <v>1021</v>
      </c>
      <c r="D31" s="33">
        <v>2</v>
      </c>
      <c r="E31" s="6"/>
      <c r="F31" s="34">
        <f t="shared" si="0"/>
        <v>0</v>
      </c>
    </row>
    <row r="32" spans="1:6" ht="15" customHeight="1" x14ac:dyDescent="0.2">
      <c r="A32" s="25" t="s">
        <v>88</v>
      </c>
      <c r="B32" s="25"/>
      <c r="C32" s="27"/>
      <c r="D32" s="28"/>
      <c r="E32" s="28"/>
      <c r="F32" s="40"/>
    </row>
    <row r="33" spans="1:7" ht="15" customHeight="1" x14ac:dyDescent="0.2">
      <c r="A33" s="32" t="s">
        <v>60</v>
      </c>
      <c r="B33" s="32" t="s">
        <v>40</v>
      </c>
      <c r="C33" s="33">
        <v>2890</v>
      </c>
      <c r="D33" s="33">
        <v>1</v>
      </c>
      <c r="E33" s="6"/>
      <c r="F33" s="34">
        <f t="shared" si="0"/>
        <v>0</v>
      </c>
    </row>
    <row r="34" spans="1:7" ht="15" customHeight="1" x14ac:dyDescent="0.2">
      <c r="A34" s="32" t="s">
        <v>61</v>
      </c>
      <c r="B34" s="32" t="s">
        <v>41</v>
      </c>
      <c r="C34" s="33">
        <v>2110</v>
      </c>
      <c r="D34" s="33">
        <v>1</v>
      </c>
      <c r="E34" s="6"/>
      <c r="F34" s="34">
        <f t="shared" si="0"/>
        <v>0</v>
      </c>
    </row>
    <row r="35" spans="1:7" ht="15" customHeight="1" x14ac:dyDescent="0.2">
      <c r="A35" s="32" t="s">
        <v>62</v>
      </c>
      <c r="B35" s="32" t="s">
        <v>42</v>
      </c>
      <c r="C35" s="33">
        <v>464</v>
      </c>
      <c r="D35" s="33">
        <v>1</v>
      </c>
      <c r="E35" s="6"/>
      <c r="F35" s="34">
        <f t="shared" si="0"/>
        <v>0</v>
      </c>
    </row>
    <row r="36" spans="1:7" ht="15" customHeight="1" x14ac:dyDescent="0.2">
      <c r="A36" s="32" t="s">
        <v>63</v>
      </c>
      <c r="B36" s="32" t="s">
        <v>43</v>
      </c>
      <c r="C36" s="33">
        <v>520</v>
      </c>
      <c r="D36" s="33">
        <v>2</v>
      </c>
      <c r="E36" s="6"/>
      <c r="F36" s="34">
        <f t="shared" si="0"/>
        <v>0</v>
      </c>
    </row>
    <row r="37" spans="1:7" ht="15" customHeight="1" x14ac:dyDescent="0.2">
      <c r="A37" s="32" t="s">
        <v>64</v>
      </c>
      <c r="B37" s="32" t="s">
        <v>44</v>
      </c>
      <c r="C37" s="33">
        <v>1147</v>
      </c>
      <c r="D37" s="33">
        <v>2</v>
      </c>
      <c r="E37" s="6"/>
      <c r="F37" s="34">
        <f t="shared" si="0"/>
        <v>0</v>
      </c>
    </row>
    <row r="38" spans="1:7" ht="15" customHeight="1" x14ac:dyDescent="0.2">
      <c r="A38" s="32" t="s">
        <v>65</v>
      </c>
      <c r="B38" s="32" t="s">
        <v>45</v>
      </c>
      <c r="C38" s="33">
        <v>905</v>
      </c>
      <c r="D38" s="33">
        <v>2</v>
      </c>
      <c r="E38" s="6"/>
      <c r="F38" s="34">
        <f t="shared" si="0"/>
        <v>0</v>
      </c>
    </row>
    <row r="39" spans="1:7" ht="15" customHeight="1" x14ac:dyDescent="0.2">
      <c r="A39" s="32" t="s">
        <v>46</v>
      </c>
      <c r="B39" s="32" t="s">
        <v>47</v>
      </c>
      <c r="C39" s="35">
        <v>7855</v>
      </c>
      <c r="D39" s="35">
        <v>4</v>
      </c>
      <c r="E39" s="6"/>
      <c r="F39" s="34">
        <f t="shared" si="0"/>
        <v>0</v>
      </c>
    </row>
    <row r="40" spans="1:7" ht="15" customHeight="1" x14ac:dyDescent="0.2">
      <c r="A40" s="32" t="s">
        <v>66</v>
      </c>
      <c r="B40" s="32" t="s">
        <v>48</v>
      </c>
      <c r="C40" s="33">
        <v>328</v>
      </c>
      <c r="D40" s="33">
        <v>1</v>
      </c>
      <c r="E40" s="6"/>
      <c r="F40" s="34">
        <f t="shared" si="0"/>
        <v>0</v>
      </c>
    </row>
    <row r="41" spans="1:7" ht="15" customHeight="1" x14ac:dyDescent="0.2">
      <c r="A41" s="32" t="s">
        <v>70</v>
      </c>
      <c r="B41" s="32" t="s">
        <v>49</v>
      </c>
      <c r="C41" s="33">
        <v>13211</v>
      </c>
      <c r="D41" s="33">
        <v>4</v>
      </c>
      <c r="E41" s="6"/>
      <c r="F41" s="34">
        <f t="shared" si="0"/>
        <v>0</v>
      </c>
    </row>
    <row r="42" spans="1:7" ht="15" customHeight="1" x14ac:dyDescent="0.2">
      <c r="A42" s="32" t="s">
        <v>71</v>
      </c>
      <c r="B42" s="32" t="s">
        <v>49</v>
      </c>
      <c r="C42" s="33">
        <v>12502</v>
      </c>
      <c r="D42" s="33">
        <v>2</v>
      </c>
      <c r="E42" s="6"/>
      <c r="F42" s="34">
        <f t="shared" si="0"/>
        <v>0</v>
      </c>
    </row>
    <row r="43" spans="1:7" ht="15" customHeight="1" x14ac:dyDescent="0.2">
      <c r="A43" s="32" t="s">
        <v>71</v>
      </c>
      <c r="B43" s="32" t="s">
        <v>49</v>
      </c>
      <c r="C43" s="33">
        <v>12168</v>
      </c>
      <c r="D43" s="33">
        <v>1</v>
      </c>
      <c r="E43" s="6"/>
      <c r="F43" s="34">
        <f t="shared" si="0"/>
        <v>0</v>
      </c>
    </row>
    <row r="44" spans="1:7" ht="15" customHeight="1" x14ac:dyDescent="0.2">
      <c r="A44" s="32" t="s">
        <v>67</v>
      </c>
      <c r="B44" s="32" t="s">
        <v>50</v>
      </c>
      <c r="C44" s="33">
        <v>1948</v>
      </c>
      <c r="D44" s="33">
        <v>3</v>
      </c>
      <c r="E44" s="6"/>
      <c r="F44" s="34">
        <f t="shared" si="0"/>
        <v>0</v>
      </c>
    </row>
    <row r="45" spans="1:7" s="12" customFormat="1" x14ac:dyDescent="0.2">
      <c r="A45" s="32" t="s">
        <v>68</v>
      </c>
      <c r="B45" s="32" t="s">
        <v>51</v>
      </c>
      <c r="C45" s="33">
        <v>2184</v>
      </c>
      <c r="D45" s="33">
        <v>3</v>
      </c>
      <c r="E45" s="6"/>
      <c r="F45" s="36">
        <f t="shared" si="0"/>
        <v>0</v>
      </c>
      <c r="G45" s="11"/>
    </row>
    <row r="46" spans="1:7" s="12" customFormat="1" ht="21" customHeight="1" x14ac:dyDescent="0.2">
      <c r="A46" s="45" t="s">
        <v>77</v>
      </c>
      <c r="B46" s="46"/>
      <c r="C46" s="46"/>
      <c r="D46" s="46"/>
      <c r="E46" s="47"/>
      <c r="F46" s="24">
        <f>SUM(F9:F45)</f>
        <v>0</v>
      </c>
      <c r="G46" s="11"/>
    </row>
    <row r="47" spans="1:7" s="12" customFormat="1" ht="30.75" customHeight="1" x14ac:dyDescent="0.2">
      <c r="A47" s="38"/>
      <c r="B47" s="38" t="s">
        <v>81</v>
      </c>
      <c r="C47" s="38"/>
      <c r="D47" s="38"/>
      <c r="E47" s="39"/>
      <c r="F47" s="37">
        <f>F46*3</f>
        <v>0</v>
      </c>
      <c r="G47" s="11"/>
    </row>
    <row r="48" spans="1:7" s="12" customFormat="1" ht="15" customHeight="1" x14ac:dyDescent="0.2">
      <c r="G48" s="11"/>
    </row>
    <row r="49" spans="1:7" s="12" customFormat="1" ht="30" customHeight="1" x14ac:dyDescent="0.2">
      <c r="A49" s="48" t="s">
        <v>82</v>
      </c>
      <c r="B49" s="48"/>
      <c r="C49" s="48"/>
      <c r="D49" s="48"/>
      <c r="E49" s="48"/>
      <c r="F49" s="48"/>
      <c r="G49" s="11"/>
    </row>
    <row r="50" spans="1:7" s="12" customFormat="1" ht="15" customHeight="1" x14ac:dyDescent="0.2">
      <c r="A50" s="29" t="s">
        <v>78</v>
      </c>
      <c r="B50" s="30" t="s">
        <v>79</v>
      </c>
      <c r="C50" s="31" t="s">
        <v>80</v>
      </c>
      <c r="D50" s="1"/>
      <c r="E50" s="10"/>
      <c r="F50" s="1"/>
      <c r="G50" s="11"/>
    </row>
    <row r="51" spans="1:7" s="12" customFormat="1" ht="15" customHeight="1" x14ac:dyDescent="0.2">
      <c r="A51" s="13" t="s">
        <v>69</v>
      </c>
      <c r="B51" s="19" t="s">
        <v>56</v>
      </c>
      <c r="C51" s="20">
        <v>0</v>
      </c>
      <c r="D51" s="1"/>
      <c r="E51" s="10"/>
      <c r="F51" s="1"/>
      <c r="G51" s="11"/>
    </row>
    <row r="52" spans="1:7" s="12" customFormat="1" ht="15" customHeight="1" x14ac:dyDescent="0.2">
      <c r="A52" s="13" t="s">
        <v>52</v>
      </c>
      <c r="B52" s="16" t="s">
        <v>56</v>
      </c>
      <c r="C52" s="17">
        <v>0</v>
      </c>
      <c r="D52" s="1"/>
      <c r="E52" s="10"/>
      <c r="F52" s="1"/>
      <c r="G52" s="11"/>
    </row>
    <row r="53" spans="1:7" s="12" customFormat="1" ht="15" customHeight="1" x14ac:dyDescent="0.2">
      <c r="A53" s="13" t="s">
        <v>53</v>
      </c>
      <c r="B53" s="16" t="s">
        <v>57</v>
      </c>
      <c r="C53" s="17">
        <v>0</v>
      </c>
      <c r="D53" s="1"/>
      <c r="E53" s="10"/>
      <c r="F53" s="1"/>
      <c r="G53" s="11"/>
    </row>
    <row r="54" spans="1:7" s="12" customFormat="1" ht="15" customHeight="1" x14ac:dyDescent="0.2">
      <c r="A54" s="13" t="s">
        <v>54</v>
      </c>
      <c r="B54" s="16" t="s">
        <v>58</v>
      </c>
      <c r="C54" s="17">
        <v>0</v>
      </c>
      <c r="D54" s="1"/>
      <c r="E54" s="10"/>
      <c r="F54" s="1"/>
      <c r="G54" s="11"/>
    </row>
    <row r="55" spans="1:7" s="12" customFormat="1" ht="15" customHeight="1" x14ac:dyDescent="0.2">
      <c r="B55" s="1"/>
      <c r="C55" s="10"/>
      <c r="D55" s="1"/>
      <c r="E55" s="10"/>
      <c r="F55" s="1"/>
      <c r="G55" s="11"/>
    </row>
    <row r="56" spans="1:7" s="12" customFormat="1" ht="15" customHeight="1" x14ac:dyDescent="0.2">
      <c r="B56" s="1"/>
      <c r="C56" s="10"/>
      <c r="D56" s="1"/>
      <c r="E56" s="10"/>
      <c r="F56" s="1"/>
      <c r="G56" s="11"/>
    </row>
    <row r="57" spans="1:7" s="12" customFormat="1" ht="15" customHeight="1" x14ac:dyDescent="0.2">
      <c r="B57" s="1"/>
      <c r="C57" s="10"/>
      <c r="D57" s="1"/>
      <c r="E57" s="10"/>
      <c r="F57" s="1"/>
      <c r="G57" s="11"/>
    </row>
    <row r="58" spans="1:7" s="12" customFormat="1" ht="15" customHeight="1" x14ac:dyDescent="0.2">
      <c r="B58" s="1"/>
      <c r="C58" s="10"/>
      <c r="D58" s="8"/>
      <c r="E58" s="9"/>
      <c r="F58" s="8"/>
      <c r="G58" s="11"/>
    </row>
    <row r="59" spans="1:7" ht="15" customHeight="1" x14ac:dyDescent="0.2">
      <c r="A59" s="8"/>
      <c r="B59" s="8"/>
      <c r="D59" s="8"/>
      <c r="F59" s="8"/>
      <c r="G59" s="7"/>
    </row>
    <row r="60" spans="1:7" ht="15" customHeight="1" x14ac:dyDescent="0.2">
      <c r="B60" s="8"/>
      <c r="D60" s="8"/>
      <c r="F60" s="8"/>
      <c r="G60" s="7"/>
    </row>
    <row r="61" spans="1:7" ht="15" customHeight="1" x14ac:dyDescent="0.2">
      <c r="B61" s="8"/>
      <c r="D61" s="8"/>
      <c r="F61" s="8"/>
      <c r="G61" s="7"/>
    </row>
    <row r="62" spans="1:7" ht="15" customHeight="1" x14ac:dyDescent="0.2">
      <c r="B62" s="8"/>
      <c r="D62" s="8"/>
      <c r="F62" s="8"/>
      <c r="G62" s="7"/>
    </row>
    <row r="63" spans="1:7" ht="15" customHeight="1" x14ac:dyDescent="0.2">
      <c r="B63" s="8"/>
      <c r="D63" s="8"/>
      <c r="F63" s="8"/>
      <c r="G63" s="7"/>
    </row>
    <row r="64" spans="1:7" ht="15" customHeight="1" x14ac:dyDescent="0.2">
      <c r="B64" s="8"/>
      <c r="D64" s="8"/>
      <c r="F64" s="8"/>
      <c r="G64" s="7"/>
    </row>
    <row r="65" spans="1:7" ht="15" customHeight="1" x14ac:dyDescent="0.2">
      <c r="A65" s="8"/>
      <c r="B65" s="8"/>
      <c r="D65" s="8"/>
      <c r="F65" s="8"/>
      <c r="G65" s="7"/>
    </row>
    <row r="66" spans="1:7" ht="15" customHeight="1" x14ac:dyDescent="0.2">
      <c r="B66" s="8"/>
      <c r="D66" s="8"/>
      <c r="F66" s="8"/>
      <c r="G66" s="7"/>
    </row>
    <row r="67" spans="1:7" ht="15" customHeight="1" x14ac:dyDescent="0.2">
      <c r="B67" s="8"/>
      <c r="D67" s="8"/>
      <c r="F67" s="8"/>
      <c r="G67" s="7"/>
    </row>
    <row r="68" spans="1:7" ht="15" customHeight="1" x14ac:dyDescent="0.2">
      <c r="B68" s="8"/>
      <c r="D68" s="8"/>
      <c r="F68" s="8"/>
      <c r="G68" s="7"/>
    </row>
    <row r="69" spans="1:7" ht="15" customHeight="1" x14ac:dyDescent="0.2">
      <c r="A69" s="8"/>
      <c r="B69" s="8"/>
      <c r="D69" s="8"/>
      <c r="F69" s="8"/>
      <c r="G69" s="7"/>
    </row>
    <row r="70" spans="1:7" ht="15" customHeight="1" x14ac:dyDescent="0.2">
      <c r="B70" s="8"/>
      <c r="D70" s="8"/>
      <c r="F70" s="8"/>
      <c r="G70" s="7"/>
    </row>
    <row r="71" spans="1:7" ht="15" customHeight="1" x14ac:dyDescent="0.2">
      <c r="B71" s="8"/>
      <c r="D71" s="8"/>
      <c r="F71" s="8"/>
      <c r="G71" s="7"/>
    </row>
    <row r="72" spans="1:7" ht="15" customHeight="1" x14ac:dyDescent="0.2">
      <c r="B72" s="8"/>
      <c r="D72" s="8"/>
      <c r="F72" s="8"/>
      <c r="G72" s="7"/>
    </row>
    <row r="73" spans="1:7" ht="15" customHeight="1" x14ac:dyDescent="0.2">
      <c r="B73" s="8"/>
      <c r="D73" s="8"/>
      <c r="F73" s="8"/>
      <c r="G73" s="7"/>
    </row>
    <row r="74" spans="1:7" ht="15" customHeight="1" x14ac:dyDescent="0.2">
      <c r="B74" s="8"/>
      <c r="D74" s="8"/>
      <c r="F74" s="8"/>
      <c r="G74" s="7"/>
    </row>
    <row r="75" spans="1:7" ht="15" customHeight="1" x14ac:dyDescent="0.2">
      <c r="B75" s="8"/>
      <c r="D75" s="8"/>
      <c r="F75" s="8"/>
      <c r="G75" s="7"/>
    </row>
    <row r="76" spans="1:7" ht="15" customHeight="1" x14ac:dyDescent="0.2">
      <c r="B76" s="8"/>
      <c r="D76" s="8"/>
      <c r="F76" s="8"/>
      <c r="G76" s="7"/>
    </row>
    <row r="77" spans="1:7" ht="15" customHeight="1" x14ac:dyDescent="0.2">
      <c r="B77" s="8"/>
      <c r="D77" s="8"/>
      <c r="F77" s="8"/>
      <c r="G77" s="7"/>
    </row>
    <row r="78" spans="1:7" ht="15" customHeight="1" x14ac:dyDescent="0.2">
      <c r="A78" s="8"/>
      <c r="B78" s="8"/>
      <c r="D78" s="8"/>
      <c r="F78" s="8"/>
      <c r="G78" s="7"/>
    </row>
    <row r="79" spans="1:7" ht="15" customHeight="1" x14ac:dyDescent="0.2">
      <c r="B79" s="8"/>
      <c r="D79" s="8"/>
      <c r="F79" s="8"/>
      <c r="G79" s="7"/>
    </row>
    <row r="80" spans="1:7" ht="15" customHeight="1" x14ac:dyDescent="0.2">
      <c r="B80" s="8"/>
      <c r="D80" s="8"/>
      <c r="F80" s="8"/>
      <c r="G80" s="7"/>
    </row>
    <row r="81" spans="1:7" ht="15" customHeight="1" x14ac:dyDescent="0.2">
      <c r="B81" s="8"/>
      <c r="D81" s="8"/>
      <c r="F81" s="8"/>
      <c r="G81" s="7"/>
    </row>
    <row r="82" spans="1:7" ht="15" customHeight="1" x14ac:dyDescent="0.2">
      <c r="B82" s="8"/>
      <c r="D82" s="8"/>
      <c r="F82" s="8"/>
      <c r="G82" s="7"/>
    </row>
    <row r="83" spans="1:7" ht="15" customHeight="1" x14ac:dyDescent="0.2">
      <c r="B83" s="8"/>
      <c r="D83" s="8"/>
      <c r="F83" s="8"/>
      <c r="G83" s="7"/>
    </row>
    <row r="84" spans="1:7" ht="15.6" customHeight="1" x14ac:dyDescent="0.3">
      <c r="A84" s="8"/>
      <c r="B84" s="8"/>
      <c r="D84" s="14"/>
      <c r="E84" s="15"/>
      <c r="F84" s="14"/>
      <c r="G84" s="7"/>
    </row>
    <row r="85" spans="1:7" ht="45" customHeight="1" x14ac:dyDescent="0.3">
      <c r="A85" s="14" t="s">
        <v>55</v>
      </c>
      <c r="B85" s="14"/>
      <c r="C85" s="15"/>
      <c r="G85" s="14"/>
    </row>
  </sheetData>
  <mergeCells count="8">
    <mergeCell ref="A46:E46"/>
    <mergeCell ref="A49:F49"/>
    <mergeCell ref="A2:F2"/>
    <mergeCell ref="A3:A4"/>
    <mergeCell ref="B3:D3"/>
    <mergeCell ref="E3:F3"/>
    <mergeCell ref="B4:D4"/>
    <mergeCell ref="E4:F4"/>
  </mergeCells>
  <pageMargins left="0.7" right="0.7" top="0.75" bottom="0.75" header="0.3" footer="0.3"/>
  <pageSetup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B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M. Guy</dc:creator>
  <cp:lastModifiedBy>Shayatta J. Roberts</cp:lastModifiedBy>
  <dcterms:created xsi:type="dcterms:W3CDTF">2026-02-25T16:08:57Z</dcterms:created>
  <dcterms:modified xsi:type="dcterms:W3CDTF">2026-03-27T19:55:31Z</dcterms:modified>
</cp:coreProperties>
</file>